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 activeTab="1"/>
  </bookViews>
  <sheets>
    <sheet name="Лист1" sheetId="6" r:id="rId1"/>
    <sheet name="23,04,18 " sheetId="5" r:id="rId2"/>
  </sheets>
  <calcPr calcId="144525"/>
</workbook>
</file>

<file path=xl/calcChain.xml><?xml version="1.0" encoding="utf-8"?>
<calcChain xmlns="http://schemas.openxmlformats.org/spreadsheetml/2006/main">
  <c r="M33" i="5" l="1"/>
  <c r="L33" i="5"/>
  <c r="K33" i="5"/>
  <c r="J33" i="5"/>
  <c r="J37" i="5" l="1"/>
  <c r="M23" i="5" l="1"/>
  <c r="K37" i="5"/>
  <c r="L37" i="5"/>
  <c r="J12" i="5"/>
  <c r="J23" i="5" l="1"/>
  <c r="J20" i="5" l="1"/>
  <c r="M20" i="5" l="1"/>
  <c r="L20" i="5"/>
  <c r="K20" i="5"/>
  <c r="M12" i="5"/>
  <c r="L12" i="5"/>
  <c r="K12" i="5"/>
  <c r="M37" i="5" l="1"/>
  <c r="L23" i="5"/>
  <c r="K23" i="5"/>
  <c r="M39" i="5" l="1"/>
  <c r="K39" i="5"/>
  <c r="L39" i="5"/>
  <c r="J39" i="5"/>
</calcChain>
</file>

<file path=xl/sharedStrings.xml><?xml version="1.0" encoding="utf-8"?>
<sst xmlns="http://schemas.openxmlformats.org/spreadsheetml/2006/main" count="78" uniqueCount="36">
  <si>
    <t>ДОДАТОК</t>
  </si>
  <si>
    <t>№п/п</t>
  </si>
  <si>
    <t>Назва МІС</t>
  </si>
  <si>
    <t>Зареєстровано в МІС</t>
  </si>
  <si>
    <t>Підписано декларацій</t>
  </si>
  <si>
    <t>ПМСД</t>
  </si>
  <si>
    <t>АЗПСМ</t>
  </si>
  <si>
    <t>Лікарів</t>
  </si>
  <si>
    <t>Всього</t>
  </si>
  <si>
    <t>Дорослі</t>
  </si>
  <si>
    <t>Діти</t>
  </si>
  <si>
    <t>Іногородні</t>
  </si>
  <si>
    <t>ЗПСМ</t>
  </si>
  <si>
    <t>терапевтів</t>
  </si>
  <si>
    <t>педіатрів</t>
  </si>
  <si>
    <t>Helsi</t>
  </si>
  <si>
    <t>КЗ «ЛЦПМСД №1»</t>
  </si>
  <si>
    <t>-</t>
  </si>
  <si>
    <t>№1</t>
  </si>
  <si>
    <t>№2</t>
  </si>
  <si>
    <t>№3</t>
  </si>
  <si>
    <t>№4</t>
  </si>
  <si>
    <t>MedEir</t>
  </si>
  <si>
    <t>КЗ «ЛЦПМСД №2»</t>
  </si>
  <si>
    <t>№5</t>
  </si>
  <si>
    <t>«Поліклінніка без черг»</t>
  </si>
  <si>
    <t>КЗ «ЛЦПМСД №3»</t>
  </si>
  <si>
    <t>№1, №2</t>
  </si>
  <si>
    <t>КЗ «ЛЦПМСД»</t>
  </si>
  <si>
    <t>КЗ дитяча поліклінніка</t>
  </si>
  <si>
    <t>Інформаційно-аналітичний відділ УОЗ ЛМР</t>
  </si>
  <si>
    <t>інформація по підписанню декларацій</t>
  </si>
  <si>
    <t>Романюк</t>
  </si>
  <si>
    <t>СКФ "Україна"</t>
  </si>
  <si>
    <t>Всього з 02.04-21.08.2018</t>
  </si>
  <si>
    <t xml:space="preserve">Загальна кількість укладених декларацій по всіх КЗ  на 22.08.2018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</si>
</sst>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2" xfId="0" applyBorder="1"/>
    <xf numFmtId="0" fontId="1" fillId="0" borderId="1" xfId="0" applyFont="1" applyBorder="1" applyAlignment="1">
      <alignment horizontal="right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topLeftCell="C25" workbookViewId="0">
      <selection activeCell="J25" sqref="J25"/>
    </sheetView>
  </sheetViews>
  <sheetFormatPr defaultRowHeight="15" x14ac:dyDescent="0.25"/>
  <cols>
    <col min="1" max="1" width="0.7109375" customWidth="1"/>
    <col min="2" max="2" width="6" customWidth="1"/>
    <col min="4" max="4" width="11.85546875" customWidth="1"/>
    <col min="5" max="5" width="9.85546875" customWidth="1"/>
    <col min="6" max="6" width="11.7109375" customWidth="1"/>
    <col min="7" max="7" width="11.5703125" customWidth="1"/>
    <col min="8" max="8" width="11.140625" customWidth="1"/>
    <col min="9" max="9" width="11" customWidth="1"/>
    <col min="10" max="10" width="10.42578125" customWidth="1"/>
    <col min="11" max="11" width="12" customWidth="1"/>
    <col min="12" max="12" width="11.7109375" customWidth="1"/>
    <col min="13" max="13" width="13.7109375" customWidth="1"/>
  </cols>
  <sheetData>
    <row r="1" spans="1:13" ht="18.75" customHeight="1" x14ac:dyDescent="0.25">
      <c r="A1" s="2"/>
      <c r="B1" s="7"/>
      <c r="C1" s="8"/>
      <c r="D1" s="8"/>
      <c r="E1" s="8"/>
      <c r="F1" s="8"/>
      <c r="G1" s="8"/>
      <c r="H1" s="8"/>
      <c r="I1" s="8"/>
      <c r="J1" s="8"/>
      <c r="K1" s="34" t="s">
        <v>0</v>
      </c>
      <c r="L1" s="35"/>
      <c r="M1" s="36"/>
    </row>
    <row r="2" spans="1:13" ht="18.75" customHeight="1" x14ac:dyDescent="0.25">
      <c r="B2" s="9"/>
      <c r="C2" s="8"/>
      <c r="D2" s="8"/>
      <c r="E2" s="8"/>
      <c r="F2" s="8"/>
      <c r="G2" s="8"/>
      <c r="H2" s="8"/>
      <c r="I2" s="34" t="s">
        <v>31</v>
      </c>
      <c r="J2" s="35"/>
      <c r="K2" s="35"/>
      <c r="L2" s="35"/>
      <c r="M2" s="36"/>
    </row>
    <row r="3" spans="1:13" ht="16.5" thickBot="1" x14ac:dyDescent="0.3">
      <c r="A3" s="2"/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15.75" x14ac:dyDescent="0.25">
      <c r="A4" s="6"/>
      <c r="B4" s="37" t="s">
        <v>1</v>
      </c>
      <c r="C4" s="40" t="s">
        <v>2</v>
      </c>
      <c r="D4" s="40" t="s">
        <v>3</v>
      </c>
      <c r="E4" s="40"/>
      <c r="F4" s="40"/>
      <c r="G4" s="40"/>
      <c r="H4" s="40"/>
      <c r="I4" s="40"/>
      <c r="J4" s="40" t="s">
        <v>4</v>
      </c>
      <c r="K4" s="40"/>
      <c r="L4" s="40"/>
      <c r="M4" s="42"/>
    </row>
    <row r="5" spans="1:13" ht="15.75" x14ac:dyDescent="0.25">
      <c r="A5" s="6"/>
      <c r="B5" s="38"/>
      <c r="C5" s="29"/>
      <c r="D5" s="29" t="s">
        <v>5</v>
      </c>
      <c r="E5" s="29" t="s">
        <v>6</v>
      </c>
      <c r="F5" s="29" t="s">
        <v>7</v>
      </c>
      <c r="G5" s="29"/>
      <c r="H5" s="29"/>
      <c r="I5" s="29"/>
      <c r="J5" s="29" t="s">
        <v>8</v>
      </c>
      <c r="K5" s="29" t="s">
        <v>9</v>
      </c>
      <c r="L5" s="29" t="s">
        <v>10</v>
      </c>
      <c r="M5" s="43" t="s">
        <v>11</v>
      </c>
    </row>
    <row r="6" spans="1:13" ht="16.5" thickBot="1" x14ac:dyDescent="0.3">
      <c r="A6" s="6"/>
      <c r="B6" s="39"/>
      <c r="C6" s="41"/>
      <c r="D6" s="41"/>
      <c r="E6" s="41"/>
      <c r="F6" s="19" t="s">
        <v>8</v>
      </c>
      <c r="G6" s="19" t="s">
        <v>12</v>
      </c>
      <c r="H6" s="19" t="s">
        <v>13</v>
      </c>
      <c r="I6" s="19" t="s">
        <v>14</v>
      </c>
      <c r="J6" s="41"/>
      <c r="K6" s="41"/>
      <c r="L6" s="41"/>
      <c r="M6" s="44"/>
    </row>
    <row r="7" spans="1:13" ht="47.25" x14ac:dyDescent="0.25">
      <c r="A7" s="2"/>
      <c r="B7" s="20">
        <v>1</v>
      </c>
      <c r="C7" s="20" t="s">
        <v>15</v>
      </c>
      <c r="D7" s="20" t="s">
        <v>16</v>
      </c>
      <c r="E7" s="20">
        <v>4</v>
      </c>
      <c r="F7" s="20">
        <v>20</v>
      </c>
      <c r="G7" s="20">
        <v>19</v>
      </c>
      <c r="H7" s="20" t="s">
        <v>17</v>
      </c>
      <c r="I7" s="20">
        <v>1</v>
      </c>
      <c r="J7" s="20"/>
      <c r="K7" s="20"/>
      <c r="L7" s="20"/>
      <c r="M7" s="20"/>
    </row>
    <row r="8" spans="1:13" ht="15.75" x14ac:dyDescent="0.25">
      <c r="A8" s="2"/>
      <c r="B8" s="17"/>
      <c r="C8" s="17"/>
      <c r="D8" s="17"/>
      <c r="E8" s="17" t="s">
        <v>18</v>
      </c>
      <c r="F8" s="17">
        <v>7</v>
      </c>
      <c r="G8" s="17">
        <v>6</v>
      </c>
      <c r="H8" s="17" t="s">
        <v>17</v>
      </c>
      <c r="I8" s="17">
        <v>1</v>
      </c>
      <c r="J8" s="17">
        <v>7592</v>
      </c>
      <c r="K8" s="17">
        <v>5351</v>
      </c>
      <c r="L8" s="17">
        <v>2241</v>
      </c>
      <c r="M8" s="17">
        <v>123</v>
      </c>
    </row>
    <row r="9" spans="1:13" ht="15.75" x14ac:dyDescent="0.25">
      <c r="A9" s="2"/>
      <c r="B9" s="17"/>
      <c r="C9" s="17"/>
      <c r="D9" s="17"/>
      <c r="E9" s="17" t="s">
        <v>19</v>
      </c>
      <c r="F9" s="17">
        <v>8</v>
      </c>
      <c r="G9" s="17">
        <v>8</v>
      </c>
      <c r="H9" s="17" t="s">
        <v>17</v>
      </c>
      <c r="I9" s="17" t="s">
        <v>17</v>
      </c>
      <c r="J9" s="17">
        <v>8054</v>
      </c>
      <c r="K9" s="17">
        <v>4920</v>
      </c>
      <c r="L9" s="17">
        <v>3134</v>
      </c>
      <c r="M9" s="17">
        <v>126</v>
      </c>
    </row>
    <row r="10" spans="1:13" ht="15.75" x14ac:dyDescent="0.25">
      <c r="A10" s="2"/>
      <c r="B10" s="17"/>
      <c r="C10" s="17"/>
      <c r="D10" s="17"/>
      <c r="E10" s="17" t="s">
        <v>20</v>
      </c>
      <c r="F10" s="17">
        <v>3</v>
      </c>
      <c r="G10" s="17">
        <v>3</v>
      </c>
      <c r="H10" s="17" t="s">
        <v>17</v>
      </c>
      <c r="I10" s="17" t="s">
        <v>17</v>
      </c>
      <c r="J10" s="17">
        <v>2764</v>
      </c>
      <c r="K10" s="17">
        <v>2125</v>
      </c>
      <c r="L10" s="17">
        <v>639</v>
      </c>
      <c r="M10" s="17">
        <v>158</v>
      </c>
    </row>
    <row r="11" spans="1:13" ht="16.5" thickBot="1" x14ac:dyDescent="0.3">
      <c r="A11" s="3"/>
      <c r="B11" s="12"/>
      <c r="C11" s="12"/>
      <c r="D11" s="12"/>
      <c r="E11" s="12" t="s">
        <v>21</v>
      </c>
      <c r="F11" s="12">
        <v>2</v>
      </c>
      <c r="G11" s="12">
        <v>2</v>
      </c>
      <c r="H11" s="12" t="s">
        <v>17</v>
      </c>
      <c r="I11" s="12" t="s">
        <v>17</v>
      </c>
      <c r="J11" s="12">
        <v>2081</v>
      </c>
      <c r="K11" s="12">
        <v>1944</v>
      </c>
      <c r="L11" s="12">
        <v>137</v>
      </c>
      <c r="M11" s="12">
        <v>95</v>
      </c>
    </row>
    <row r="12" spans="1:13" ht="16.5" thickBot="1" x14ac:dyDescent="0.3">
      <c r="A12" s="5"/>
      <c r="B12" s="13"/>
      <c r="C12" s="13"/>
      <c r="D12" s="13"/>
      <c r="E12" s="13"/>
      <c r="F12" s="32" t="s">
        <v>34</v>
      </c>
      <c r="G12" s="32"/>
      <c r="H12" s="32"/>
      <c r="I12" s="32"/>
      <c r="J12" s="18">
        <f>SUM(J8:J11)</f>
        <v>20491</v>
      </c>
      <c r="K12" s="22">
        <f>K8+K9+K10+K11</f>
        <v>14340</v>
      </c>
      <c r="L12" s="22">
        <f>L8+L9+L10+L11</f>
        <v>6151</v>
      </c>
      <c r="M12" s="22">
        <f>M8+M9+M10+M11</f>
        <v>502</v>
      </c>
    </row>
    <row r="13" spans="1:13" ht="15.75" x14ac:dyDescent="0.25">
      <c r="A13" s="4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</row>
    <row r="14" spans="1:13" ht="47.25" x14ac:dyDescent="0.25">
      <c r="A14" s="2"/>
      <c r="B14" s="17">
        <v>2</v>
      </c>
      <c r="C14" s="17" t="s">
        <v>22</v>
      </c>
      <c r="D14" s="17" t="s">
        <v>23</v>
      </c>
      <c r="E14" s="17">
        <v>5</v>
      </c>
      <c r="F14" s="17">
        <v>34</v>
      </c>
      <c r="G14" s="17">
        <v>33</v>
      </c>
      <c r="H14" s="17">
        <v>1</v>
      </c>
      <c r="I14" s="17" t="s">
        <v>17</v>
      </c>
      <c r="J14" s="17"/>
      <c r="K14" s="17"/>
      <c r="L14" s="17"/>
      <c r="M14" s="17"/>
    </row>
    <row r="15" spans="1:13" ht="15.75" x14ac:dyDescent="0.25">
      <c r="A15" s="2"/>
      <c r="B15" s="17"/>
      <c r="C15" s="17"/>
      <c r="D15" s="17"/>
      <c r="E15" s="17" t="s">
        <v>18</v>
      </c>
      <c r="F15" s="17"/>
      <c r="G15" s="17">
        <v>8</v>
      </c>
      <c r="H15" s="17" t="s">
        <v>17</v>
      </c>
      <c r="I15" s="17" t="s">
        <v>17</v>
      </c>
      <c r="J15" s="17">
        <v>8759</v>
      </c>
      <c r="K15" s="17">
        <v>8524</v>
      </c>
      <c r="L15" s="17">
        <v>235</v>
      </c>
      <c r="M15" s="17">
        <v>849</v>
      </c>
    </row>
    <row r="16" spans="1:13" ht="15.75" x14ac:dyDescent="0.25">
      <c r="A16" s="2"/>
      <c r="B16" s="17"/>
      <c r="C16" s="17"/>
      <c r="D16" s="17"/>
      <c r="E16" s="17" t="s">
        <v>19</v>
      </c>
      <c r="F16" s="17"/>
      <c r="G16" s="17">
        <v>9</v>
      </c>
      <c r="H16" s="17" t="s">
        <v>17</v>
      </c>
      <c r="I16" s="17" t="s">
        <v>17</v>
      </c>
      <c r="J16" s="17">
        <v>9889</v>
      </c>
      <c r="K16" s="17">
        <v>9547</v>
      </c>
      <c r="L16" s="17">
        <v>342</v>
      </c>
      <c r="M16" s="17">
        <v>1184</v>
      </c>
    </row>
    <row r="17" spans="1:13" ht="15.75" x14ac:dyDescent="0.25">
      <c r="A17" s="2"/>
      <c r="B17" s="17"/>
      <c r="C17" s="17"/>
      <c r="D17" s="17"/>
      <c r="E17" s="17" t="s">
        <v>20</v>
      </c>
      <c r="F17" s="17"/>
      <c r="G17" s="17">
        <v>9</v>
      </c>
      <c r="H17" s="17">
        <v>1</v>
      </c>
      <c r="I17" s="17" t="s">
        <v>17</v>
      </c>
      <c r="J17" s="17">
        <v>8609</v>
      </c>
      <c r="K17" s="17">
        <v>8348</v>
      </c>
      <c r="L17" s="17">
        <v>261</v>
      </c>
      <c r="M17" s="17">
        <v>1231</v>
      </c>
    </row>
    <row r="18" spans="1:13" ht="15.75" x14ac:dyDescent="0.25">
      <c r="A18" s="2"/>
      <c r="B18" s="17"/>
      <c r="C18" s="17"/>
      <c r="D18" s="17"/>
      <c r="E18" s="17" t="s">
        <v>21</v>
      </c>
      <c r="F18" s="17"/>
      <c r="G18" s="17">
        <v>3</v>
      </c>
      <c r="H18" s="17" t="s">
        <v>17</v>
      </c>
      <c r="I18" s="17" t="s">
        <v>17</v>
      </c>
      <c r="J18" s="17">
        <v>3884</v>
      </c>
      <c r="K18" s="17">
        <v>3730</v>
      </c>
      <c r="L18" s="17">
        <v>154</v>
      </c>
      <c r="M18" s="17">
        <v>491</v>
      </c>
    </row>
    <row r="19" spans="1:13" ht="16.5" thickBot="1" x14ac:dyDescent="0.3">
      <c r="A19" s="3"/>
      <c r="B19" s="12"/>
      <c r="C19" s="12"/>
      <c r="D19" s="12"/>
      <c r="E19" s="12" t="s">
        <v>24</v>
      </c>
      <c r="F19" s="12"/>
      <c r="G19" s="12">
        <v>5</v>
      </c>
      <c r="H19" s="12" t="s">
        <v>17</v>
      </c>
      <c r="I19" s="12" t="s">
        <v>17</v>
      </c>
      <c r="J19" s="12">
        <v>5797</v>
      </c>
      <c r="K19" s="12">
        <v>5692</v>
      </c>
      <c r="L19" s="12">
        <v>105</v>
      </c>
      <c r="M19" s="12">
        <v>291</v>
      </c>
    </row>
    <row r="20" spans="1:13" ht="16.5" thickBot="1" x14ac:dyDescent="0.3">
      <c r="A20" s="5"/>
      <c r="B20" s="13"/>
      <c r="C20" s="13"/>
      <c r="D20" s="13"/>
      <c r="E20" s="13"/>
      <c r="F20" s="32" t="s">
        <v>34</v>
      </c>
      <c r="G20" s="32"/>
      <c r="H20" s="32"/>
      <c r="I20" s="32"/>
      <c r="J20" s="18">
        <f>J15+J16+J17+J18+J19</f>
        <v>36938</v>
      </c>
      <c r="K20" s="22">
        <f>K15+K16+K17+K18+K19</f>
        <v>35841</v>
      </c>
      <c r="L20" s="22">
        <f>L15+L16+L17+L18+L19</f>
        <v>1097</v>
      </c>
      <c r="M20" s="22">
        <f>M15+M16+M17+M18+M19</f>
        <v>4046</v>
      </c>
    </row>
    <row r="21" spans="1:13" ht="15.75" x14ac:dyDescent="0.25">
      <c r="A21" s="4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</row>
    <row r="22" spans="1:13" ht="63.75" thickBot="1" x14ac:dyDescent="0.3">
      <c r="A22" s="3"/>
      <c r="B22" s="12">
        <v>3</v>
      </c>
      <c r="C22" s="12" t="s">
        <v>25</v>
      </c>
      <c r="D22" s="12" t="s">
        <v>26</v>
      </c>
      <c r="E22" s="12" t="s">
        <v>27</v>
      </c>
      <c r="F22" s="12">
        <v>11</v>
      </c>
      <c r="G22" s="12">
        <v>10</v>
      </c>
      <c r="H22" s="12">
        <v>1</v>
      </c>
      <c r="I22" s="12" t="s">
        <v>17</v>
      </c>
      <c r="J22" s="12">
        <v>9112</v>
      </c>
      <c r="K22" s="12">
        <v>8810</v>
      </c>
      <c r="L22" s="12">
        <v>702</v>
      </c>
      <c r="M22" s="12">
        <v>357</v>
      </c>
    </row>
    <row r="23" spans="1:13" ht="16.5" thickBot="1" x14ac:dyDescent="0.3">
      <c r="A23" s="5"/>
      <c r="B23" s="13"/>
      <c r="C23" s="13"/>
      <c r="D23" s="13"/>
      <c r="E23" s="13"/>
      <c r="F23" s="32" t="s">
        <v>34</v>
      </c>
      <c r="G23" s="32"/>
      <c r="H23" s="32"/>
      <c r="I23" s="32"/>
      <c r="J23" s="18">
        <f>SUM(J22)</f>
        <v>9112</v>
      </c>
      <c r="K23" s="18">
        <f>SUM(K22)</f>
        <v>8810</v>
      </c>
      <c r="L23" s="18">
        <f>SUM(L22)</f>
        <v>702</v>
      </c>
      <c r="M23" s="22">
        <f>SUM(M22)</f>
        <v>357</v>
      </c>
    </row>
    <row r="24" spans="1:13" ht="15.75" x14ac:dyDescent="0.25">
      <c r="A24" s="4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</row>
    <row r="25" spans="1:13" ht="63" x14ac:dyDescent="0.25">
      <c r="A25" s="2"/>
      <c r="B25" s="17">
        <v>4</v>
      </c>
      <c r="C25" s="17" t="s">
        <v>25</v>
      </c>
      <c r="D25" s="17" t="s">
        <v>28</v>
      </c>
      <c r="E25" s="17"/>
      <c r="F25" s="17">
        <v>34</v>
      </c>
      <c r="G25" s="17">
        <v>30</v>
      </c>
      <c r="H25" s="17"/>
      <c r="I25" s="17">
        <v>3</v>
      </c>
      <c r="J25" s="17">
        <v>0</v>
      </c>
      <c r="K25" s="17"/>
      <c r="L25" s="17"/>
      <c r="M25" s="17"/>
    </row>
    <row r="26" spans="1:13" ht="15.75" x14ac:dyDescent="0.25">
      <c r="A26" s="2"/>
      <c r="B26" s="17"/>
      <c r="C26" s="17"/>
      <c r="D26" s="17"/>
      <c r="E26" s="17" t="s">
        <v>18</v>
      </c>
      <c r="F26" s="17">
        <v>6</v>
      </c>
      <c r="G26" s="17">
        <v>6</v>
      </c>
      <c r="H26" s="17">
        <v>1</v>
      </c>
      <c r="I26" s="17" t="s">
        <v>17</v>
      </c>
      <c r="J26" s="21">
        <v>5454</v>
      </c>
      <c r="K26" s="17">
        <v>5396</v>
      </c>
      <c r="L26" s="17">
        <v>58</v>
      </c>
      <c r="M26" s="17">
        <v>47</v>
      </c>
    </row>
    <row r="27" spans="1:13" ht="15.75" x14ac:dyDescent="0.25">
      <c r="A27" s="2"/>
      <c r="B27" s="17"/>
      <c r="C27" s="17"/>
      <c r="D27" s="17"/>
      <c r="E27" s="17" t="s">
        <v>19</v>
      </c>
      <c r="F27" s="17">
        <v>8</v>
      </c>
      <c r="G27" s="17">
        <v>8</v>
      </c>
      <c r="H27" s="17" t="s">
        <v>17</v>
      </c>
      <c r="I27" s="17" t="s">
        <v>17</v>
      </c>
      <c r="J27" s="21">
        <v>4711</v>
      </c>
      <c r="K27" s="17">
        <v>4670</v>
      </c>
      <c r="L27" s="17">
        <v>41</v>
      </c>
      <c r="M27" s="17">
        <v>38</v>
      </c>
    </row>
    <row r="28" spans="1:13" ht="15.75" x14ac:dyDescent="0.25">
      <c r="A28" s="2"/>
      <c r="B28" s="17"/>
      <c r="C28" s="17"/>
      <c r="D28" s="17"/>
      <c r="E28" s="17" t="s">
        <v>20</v>
      </c>
      <c r="F28" s="17">
        <v>9</v>
      </c>
      <c r="G28" s="17">
        <v>8</v>
      </c>
      <c r="H28" s="17" t="s">
        <v>17</v>
      </c>
      <c r="I28" s="17">
        <v>1</v>
      </c>
      <c r="J28" s="21">
        <v>3618</v>
      </c>
      <c r="K28" s="17">
        <v>3576</v>
      </c>
      <c r="L28" s="17">
        <v>42</v>
      </c>
      <c r="M28" s="17">
        <v>46</v>
      </c>
    </row>
    <row r="29" spans="1:13" ht="15.75" x14ac:dyDescent="0.25">
      <c r="A29" s="2"/>
      <c r="B29" s="17"/>
      <c r="C29" s="17"/>
      <c r="D29" s="17"/>
      <c r="E29" s="17" t="s">
        <v>21</v>
      </c>
      <c r="F29" s="17">
        <v>9</v>
      </c>
      <c r="G29" s="17">
        <v>7</v>
      </c>
      <c r="H29" s="17" t="s">
        <v>17</v>
      </c>
      <c r="I29" s="17">
        <v>2</v>
      </c>
      <c r="J29" s="21">
        <v>6114</v>
      </c>
      <c r="K29" s="17">
        <v>4481</v>
      </c>
      <c r="L29" s="17">
        <v>1633</v>
      </c>
      <c r="M29" s="17">
        <v>131</v>
      </c>
    </row>
    <row r="30" spans="1:13" ht="15.75" x14ac:dyDescent="0.25">
      <c r="A30" s="3"/>
      <c r="B30" s="12"/>
      <c r="C30" s="12"/>
      <c r="D30" s="12"/>
      <c r="E30" s="12" t="s">
        <v>24</v>
      </c>
      <c r="F30" s="12">
        <v>1</v>
      </c>
      <c r="G30" s="12">
        <v>1</v>
      </c>
      <c r="H30" s="12" t="s">
        <v>17</v>
      </c>
      <c r="I30" s="12" t="s">
        <v>17</v>
      </c>
      <c r="J30" s="12">
        <v>406</v>
      </c>
      <c r="K30" s="12">
        <v>269</v>
      </c>
      <c r="L30" s="12">
        <v>137</v>
      </c>
      <c r="M30" s="12">
        <v>404</v>
      </c>
    </row>
    <row r="31" spans="1:13" ht="31.5" x14ac:dyDescent="0.25">
      <c r="A31" s="25"/>
      <c r="B31" s="23"/>
      <c r="C31" s="23"/>
      <c r="D31" s="23"/>
      <c r="E31" s="23" t="s">
        <v>33</v>
      </c>
      <c r="F31" s="23">
        <v>1</v>
      </c>
      <c r="G31" s="23"/>
      <c r="H31" s="23">
        <v>1</v>
      </c>
      <c r="I31" s="23"/>
      <c r="J31" s="23">
        <v>154</v>
      </c>
      <c r="K31" s="23">
        <v>154</v>
      </c>
      <c r="L31" s="23">
        <v>0</v>
      </c>
      <c r="M31" s="23">
        <v>0</v>
      </c>
    </row>
    <row r="32" spans="1:13" ht="16.5" thickBot="1" x14ac:dyDescent="0.3">
      <c r="A32" s="25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1:13" ht="16.5" thickBot="1" x14ac:dyDescent="0.3">
      <c r="A33" s="26"/>
      <c r="B33" s="27"/>
      <c r="C33" s="13"/>
      <c r="D33" s="13"/>
      <c r="E33" s="13"/>
      <c r="F33" s="32" t="s">
        <v>34</v>
      </c>
      <c r="G33" s="32"/>
      <c r="H33" s="32"/>
      <c r="I33" s="32"/>
      <c r="J33" s="24">
        <f>J26+J27+J28+J29+J30+J31+J32</f>
        <v>20457</v>
      </c>
      <c r="K33" s="28">
        <f>K26+K27+K28+K29+K30+K31+K32</f>
        <v>18546</v>
      </c>
      <c r="L33" s="28">
        <f>L26+L27+L28+L29+L30+L31+L32</f>
        <v>1911</v>
      </c>
      <c r="M33" s="28">
        <f>M26+M27+M28+M29+M30+M31+M32</f>
        <v>666</v>
      </c>
    </row>
    <row r="34" spans="1:13" ht="15.75" x14ac:dyDescent="0.25">
      <c r="A34" s="4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</row>
    <row r="35" spans="1:13" ht="15.75" x14ac:dyDescent="0.25">
      <c r="A35" s="2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</row>
    <row r="36" spans="1:13" ht="70.5" customHeight="1" x14ac:dyDescent="0.25">
      <c r="A36" s="2"/>
      <c r="B36" s="17">
        <v>5</v>
      </c>
      <c r="C36" s="17" t="s">
        <v>25</v>
      </c>
      <c r="D36" s="17" t="s">
        <v>29</v>
      </c>
      <c r="E36" s="17"/>
      <c r="F36" s="17">
        <v>41</v>
      </c>
      <c r="G36" s="17" t="s">
        <v>17</v>
      </c>
      <c r="H36" s="17">
        <v>5</v>
      </c>
      <c r="I36" s="17">
        <v>36</v>
      </c>
      <c r="J36" s="17">
        <v>16775</v>
      </c>
      <c r="K36" s="17">
        <v>0</v>
      </c>
      <c r="L36" s="17">
        <v>16775</v>
      </c>
      <c r="M36" s="17">
        <v>0</v>
      </c>
    </row>
    <row r="37" spans="1:13" ht="15.75" x14ac:dyDescent="0.25">
      <c r="A37" s="2"/>
      <c r="B37" s="17"/>
      <c r="C37" s="17"/>
      <c r="D37" s="17"/>
      <c r="E37" s="17"/>
      <c r="F37" s="33" t="s">
        <v>34</v>
      </c>
      <c r="G37" s="33"/>
      <c r="H37" s="33"/>
      <c r="I37" s="33"/>
      <c r="J37" s="16">
        <f>SUM(J36)</f>
        <v>16775</v>
      </c>
      <c r="K37" s="16">
        <f>SUM(K36)</f>
        <v>0</v>
      </c>
      <c r="L37" s="16">
        <f>SUM(L36)</f>
        <v>16775</v>
      </c>
      <c r="M37" s="16">
        <f>SUM(M36)</f>
        <v>0</v>
      </c>
    </row>
    <row r="38" spans="1:13" ht="15.75" x14ac:dyDescent="0.25">
      <c r="A38" s="2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</row>
    <row r="39" spans="1:13" ht="15.75" x14ac:dyDescent="0.25">
      <c r="A39" s="2"/>
      <c r="B39" s="29"/>
      <c r="C39" s="30" t="s">
        <v>35</v>
      </c>
      <c r="D39" s="30"/>
      <c r="E39" s="30"/>
      <c r="F39" s="30"/>
      <c r="G39" s="30"/>
      <c r="H39" s="30"/>
      <c r="I39" s="30"/>
      <c r="J39" s="16">
        <f>J37+J33+J23+J20+J12</f>
        <v>103773</v>
      </c>
      <c r="K39" s="16">
        <f>K12+K20+K23+K33+K37</f>
        <v>77537</v>
      </c>
      <c r="L39" s="16">
        <f>L12+L20+L23+L33+L37</f>
        <v>26636</v>
      </c>
      <c r="M39" s="16">
        <f>M12+M20+M23+M33+M37</f>
        <v>5571</v>
      </c>
    </row>
    <row r="40" spans="1:13" ht="15.75" x14ac:dyDescent="0.25">
      <c r="A40" s="2"/>
      <c r="B40" s="29"/>
      <c r="C40" s="30"/>
      <c r="D40" s="30"/>
      <c r="E40" s="30"/>
      <c r="F40" s="30"/>
      <c r="G40" s="30"/>
      <c r="H40" s="30"/>
      <c r="I40" s="30"/>
      <c r="J40" s="17"/>
      <c r="K40" s="17"/>
      <c r="L40" s="17"/>
      <c r="M40" s="17"/>
    </row>
    <row r="41" spans="1:13" ht="15.75" x14ac:dyDescent="0.25">
      <c r="B41" s="1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</row>
    <row r="42" spans="1:13" ht="15.75" x14ac:dyDescent="0.25">
      <c r="B42" s="1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</row>
    <row r="43" spans="1:13" ht="15.75" x14ac:dyDescent="0.25">
      <c r="B43" s="1" t="s">
        <v>30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</row>
    <row r="44" spans="1:13" ht="15.75" x14ac:dyDescent="0.25">
      <c r="B44" s="1" t="s">
        <v>32</v>
      </c>
      <c r="C44" s="15">
        <v>724653</v>
      </c>
      <c r="D44" s="15"/>
      <c r="E44" s="15"/>
      <c r="F44" s="15"/>
      <c r="G44" s="15"/>
      <c r="H44" s="15"/>
      <c r="I44" s="15"/>
      <c r="J44" s="15"/>
      <c r="K44" s="15"/>
      <c r="L44" s="15"/>
      <c r="M44" s="15"/>
    </row>
    <row r="45" spans="1:13" ht="15.75" x14ac:dyDescent="0.25">
      <c r="B45" s="1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</row>
  </sheetData>
  <mergeCells count="24">
    <mergeCell ref="F20:I20"/>
    <mergeCell ref="K1:M1"/>
    <mergeCell ref="I2:M2"/>
    <mergeCell ref="B4:B6"/>
    <mergeCell ref="C4:C6"/>
    <mergeCell ref="D4:I4"/>
    <mergeCell ref="J4:M4"/>
    <mergeCell ref="D5:D6"/>
    <mergeCell ref="E5:E6"/>
    <mergeCell ref="F5:I5"/>
    <mergeCell ref="J5:J6"/>
    <mergeCell ref="K5:K6"/>
    <mergeCell ref="L5:L6"/>
    <mergeCell ref="M5:M6"/>
    <mergeCell ref="F12:I12"/>
    <mergeCell ref="B13:M13"/>
    <mergeCell ref="B39:B40"/>
    <mergeCell ref="C39:I40"/>
    <mergeCell ref="B21:M21"/>
    <mergeCell ref="F23:I23"/>
    <mergeCell ref="B24:M24"/>
    <mergeCell ref="F33:I33"/>
    <mergeCell ref="B34:M34"/>
    <mergeCell ref="F37:I3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23,04,18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2018-08-22T08:11:21Z</dcterms:modified>
</cp:coreProperties>
</file>